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ulvla\Downloads\"/>
    </mc:Choice>
  </mc:AlternateContent>
  <bookViews>
    <workbookView xWindow="120" yWindow="72" windowWidth="18960" windowHeight="11580" activeTab="3"/>
  </bookViews>
  <sheets>
    <sheet name="3d" sheetId="1" r:id="rId1"/>
    <sheet name="7d" sheetId="2" r:id="rId2"/>
    <sheet name="14d" sheetId="3" r:id="rId3"/>
    <sheet name="21d" sheetId="4" r:id="rId4"/>
    <sheet name="21d-Měření" sheetId="6" r:id="rId5"/>
  </sheets>
  <calcPr calcId="152511"/>
</workbook>
</file>

<file path=xl/calcChain.xml><?xml version="1.0" encoding="utf-8"?>
<calcChain xmlns="http://schemas.openxmlformats.org/spreadsheetml/2006/main">
  <c r="J17" i="6" l="1"/>
  <c r="I17" i="6"/>
  <c r="H17" i="6"/>
  <c r="G17" i="6"/>
  <c r="J12" i="6"/>
  <c r="I12" i="6"/>
  <c r="H12" i="6"/>
  <c r="G12" i="6"/>
  <c r="J11" i="6"/>
  <c r="I11" i="6"/>
  <c r="H11" i="6"/>
  <c r="G11" i="6"/>
  <c r="J10" i="6"/>
  <c r="I10" i="6"/>
  <c r="H10" i="6"/>
  <c r="G10" i="6"/>
  <c r="J9" i="6"/>
  <c r="I9" i="6"/>
  <c r="H9" i="6"/>
  <c r="G9" i="6"/>
  <c r="J3" i="6"/>
  <c r="I3" i="6"/>
  <c r="H3" i="6"/>
  <c r="G3" i="6"/>
  <c r="E23" i="4"/>
  <c r="D23" i="4"/>
  <c r="C23" i="4"/>
  <c r="E16" i="3"/>
  <c r="D16" i="3"/>
  <c r="C16" i="3"/>
  <c r="E9" i="2"/>
  <c r="D9" i="2"/>
  <c r="C9" i="2"/>
  <c r="E5" i="1"/>
  <c r="D5" i="1"/>
  <c r="C5" i="1"/>
</calcChain>
</file>

<file path=xl/sharedStrings.xml><?xml version="1.0" encoding="utf-8"?>
<sst xmlns="http://schemas.openxmlformats.org/spreadsheetml/2006/main" count="107" uniqueCount="59">
  <si>
    <t>Den</t>
  </si>
  <si>
    <t>Datum</t>
  </si>
  <si>
    <t>Ráno</t>
  </si>
  <si>
    <t>Poledne</t>
  </si>
  <si>
    <t>Večer</t>
  </si>
  <si>
    <t>01.</t>
  </si>
  <si>
    <t>02.</t>
  </si>
  <si>
    <t>03.</t>
  </si>
  <si>
    <t>Průměr [mmol/l]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</si>
  <si>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</si>
  <si>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</si>
  <si>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</si>
  <si>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</si>
  <si>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</si>
  <si>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</si>
  <si>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</si>
  <si>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</si>
  <si>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</si>
  <si>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</si>
  <si>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</si>
  <si>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</si>
  <si>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</si>
  <si>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</si>
  <si>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</si>
  <si>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</si>
  <si>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</si>
  <si>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</si>
  <si>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Veličina</t>
  </si>
  <si>
    <t>Jednotka</t>
  </si>
  <si>
    <t>Hodnota</t>
  </si>
  <si>
    <t>Rozdíl
1.-2.</t>
  </si>
  <si>
    <t>Rozdíl
2.-3.</t>
  </si>
  <si>
    <t>Rozdíl
3.-Konec</t>
  </si>
  <si>
    <t>Celkový rozdíl</t>
  </si>
  <si>
    <t>Začátek
1. týdne</t>
  </si>
  <si>
    <t>Začátek
2. týdne</t>
  </si>
  <si>
    <t>Začátek
3. týdne</t>
  </si>
  <si>
    <t>Konec půstu</t>
  </si>
  <si>
    <t>Hmotnost</t>
  </si>
  <si>
    <t>kg</t>
  </si>
  <si>
    <t>Výška</t>
  </si>
  <si>
    <t>cm</t>
  </si>
  <si>
    <t>Krevní tlak:</t>
  </si>
  <si>
    <t>Maximum systolický</t>
  </si>
  <si>
    <t>mmHg</t>
  </si>
  <si>
    <t>Minimum diastolický</t>
  </si>
  <si>
    <t>Tělesný tuk:</t>
  </si>
  <si>
    <t>Index tuku</t>
  </si>
  <si>
    <t>%</t>
  </si>
  <si>
    <t>Hmotnost tuku</t>
  </si>
  <si>
    <t>Čistá hmotnost</t>
  </si>
  <si>
    <t>Voda v těle</t>
  </si>
  <si>
    <t>Analýza srdečního rytmu:</t>
  </si>
  <si>
    <t>Srdeční rytmus</t>
  </si>
  <si>
    <t>P/mn</t>
  </si>
  <si>
    <t>Maximální rytmus</t>
  </si>
  <si>
    <t>Minimální rytmus</t>
  </si>
  <si>
    <t>Body Mass Index (BMI)</t>
  </si>
  <si>
    <t>kg/m2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</si>
</sst>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dd/mm/yyyy"/>
  </numFmts>
  <fonts count="3" x14ac:knownFonts="1">
    <font>
      <sz val="11"/>
      <color rgb="FF000000"/>
      <name val="Calibri"/>
      <charset val="1"/>
    </font>
    <font>
      <b/>
      <sz val="11"/>
      <color rgb="FFFFFFFF"/>
      <name val="Calibri"/>
      <charset val="1"/>
    </font>
    <font>
      <b/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008080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4" fontId="0" fillId="0" borderId="1" xfId="0" applyNumberFormat="1" applyFont="1" applyFill="1" applyBorder="1" applyAlignment="1"/>
    <xf numFmtId="172" fontId="0" fillId="0" borderId="1" xfId="0" applyNumberFormat="1" applyFont="1" applyFill="1" applyBorder="1" applyAlignment="1"/>
    <xf numFmtId="14" fontId="0" fillId="0" borderId="2" xfId="0" applyNumberFormat="1" applyFont="1" applyFill="1" applyBorder="1" applyAlignment="1"/>
    <xf numFmtId="172" fontId="0" fillId="0" borderId="2" xfId="0" applyNumberFormat="1" applyFont="1" applyFill="1" applyBorder="1" applyAlignment="1"/>
    <xf numFmtId="0" fontId="1" fillId="2" borderId="3" xfId="0" applyNumberFormat="1" applyFont="1" applyFill="1" applyBorder="1" applyAlignment="1"/>
    <xf numFmtId="0" fontId="1" fillId="2" borderId="4" xfId="0" applyNumberFormat="1" applyFont="1" applyFill="1" applyBorder="1" applyAlignment="1"/>
    <xf numFmtId="0" fontId="1" fillId="2" borderId="5" xfId="0" applyNumberFormat="1" applyFont="1" applyFill="1" applyBorder="1" applyAlignment="1"/>
    <xf numFmtId="0" fontId="0" fillId="0" borderId="6" xfId="0" applyNumberFormat="1" applyFont="1" applyFill="1" applyBorder="1" applyAlignment="1">
      <alignment horizontal="center" vertical="center"/>
    </xf>
    <xf numFmtId="172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>
      <alignment horizontal="center" vertical="center"/>
    </xf>
    <xf numFmtId="172" fontId="0" fillId="0" borderId="9" xfId="0" applyNumberFormat="1" applyFont="1" applyFill="1" applyBorder="1" applyAlignment="1"/>
    <xf numFmtId="172" fontId="0" fillId="3" borderId="10" xfId="0" applyNumberFormat="1" applyFont="1" applyFill="1" applyBorder="1" applyAlignment="1"/>
    <xf numFmtId="172" fontId="0" fillId="3" borderId="11" xfId="0" applyNumberFormat="1" applyFont="1" applyFill="1" applyBorder="1" applyAlignment="1"/>
    <xf numFmtId="0" fontId="0" fillId="0" borderId="12" xfId="0" applyNumberFormat="1" applyFont="1" applyFill="1" applyBorder="1" applyAlignment="1">
      <alignment horizontal="center" vertical="center"/>
    </xf>
    <xf numFmtId="14" fontId="0" fillId="0" borderId="13" xfId="0" applyNumberFormat="1" applyFont="1" applyFill="1" applyBorder="1" applyAlignment="1"/>
    <xf numFmtId="172" fontId="0" fillId="0" borderId="13" xfId="0" applyNumberFormat="1" applyFont="1" applyFill="1" applyBorder="1" applyAlignment="1"/>
    <xf numFmtId="172" fontId="0" fillId="0" borderId="14" xfId="0" applyNumberFormat="1" applyFont="1" applyFill="1" applyBorder="1" applyAlignment="1"/>
    <xf numFmtId="0" fontId="0" fillId="0" borderId="1" xfId="0" applyNumberFormat="1" applyFont="1" applyFill="1" applyBorder="1" applyAlignment="1">
      <alignment vertical="center"/>
    </xf>
    <xf numFmtId="172" fontId="0" fillId="0" borderId="1" xfId="0" applyNumberFormat="1" applyFont="1" applyFill="1" applyBorder="1" applyAlignment="1">
      <alignment vertical="center"/>
    </xf>
    <xf numFmtId="1" fontId="0" fillId="0" borderId="1" xfId="0" applyNumberFormat="1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vertical="center"/>
    </xf>
    <xf numFmtId="172" fontId="0" fillId="0" borderId="2" xfId="0" applyNumberFormat="1" applyFont="1" applyFill="1" applyBorder="1" applyAlignment="1">
      <alignment vertical="center"/>
    </xf>
    <xf numFmtId="173" fontId="1" fillId="4" borderId="1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0" borderId="17" xfId="0" applyNumberFormat="1" applyFont="1" applyFill="1" applyBorder="1" applyAlignment="1">
      <alignment horizontal="left" vertical="center"/>
    </xf>
    <xf numFmtId="0" fontId="0" fillId="0" borderId="16" xfId="0" applyNumberFormat="1" applyFont="1" applyFill="1" applyBorder="1" applyAlignment="1">
      <alignment vertical="center"/>
    </xf>
    <xf numFmtId="172" fontId="0" fillId="0" borderId="16" xfId="0" applyNumberFormat="1" applyFont="1" applyFill="1" applyBorder="1" applyAlignment="1">
      <alignment vertical="center"/>
    </xf>
    <xf numFmtId="172" fontId="0" fillId="0" borderId="16" xfId="0" applyNumberFormat="1" applyFont="1" applyFill="1" applyBorder="1" applyAlignment="1"/>
    <xf numFmtId="172" fontId="0" fillId="0" borderId="18" xfId="0" applyNumberFormat="1" applyFont="1" applyFill="1" applyBorder="1" applyAlignment="1"/>
    <xf numFmtId="0" fontId="0" fillId="3" borderId="15" xfId="0" applyNumberFormat="1" applyFont="1" applyFill="1" applyBorder="1" applyAlignment="1">
      <alignment horizontal="center"/>
    </xf>
    <xf numFmtId="0" fontId="0" fillId="3" borderId="10" xfId="0" applyNumberFormat="1" applyFont="1" applyFill="1" applyBorder="1" applyAlignment="1">
      <alignment horizontal="center"/>
    </xf>
    <xf numFmtId="0" fontId="1" fillId="4" borderId="19" xfId="0" applyNumberFormat="1" applyFont="1" applyFill="1" applyBorder="1" applyAlignment="1">
      <alignment horizontal="center" vertical="center"/>
    </xf>
    <xf numFmtId="0" fontId="1" fillId="4" borderId="17" xfId="0" applyNumberFormat="1" applyFont="1" applyFill="1" applyBorder="1" applyAlignment="1">
      <alignment horizontal="center" vertical="center"/>
    </xf>
    <xf numFmtId="0" fontId="1" fillId="4" borderId="20" xfId="0" applyNumberFormat="1" applyFont="1" applyFill="1" applyBorder="1" applyAlignment="1">
      <alignment horizontal="center" vertical="center"/>
    </xf>
    <xf numFmtId="0" fontId="1" fillId="4" borderId="16" xfId="0" applyNumberFormat="1" applyFont="1" applyFill="1" applyBorder="1" applyAlignment="1">
      <alignment horizontal="center" vertical="center"/>
    </xf>
    <xf numFmtId="0" fontId="1" fillId="4" borderId="20" xfId="0" applyNumberFormat="1" applyFont="1" applyFill="1" applyBorder="1" applyAlignment="1">
      <alignment horizontal="center" vertical="center" wrapText="1"/>
    </xf>
    <xf numFmtId="0" fontId="1" fillId="4" borderId="2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1" fillId="4" borderId="21" xfId="0" applyNumberFormat="1" applyFont="1" applyFill="1" applyBorder="1" applyAlignment="1">
      <alignment horizontal="center" vertical="center" wrapText="1"/>
    </xf>
    <xf numFmtId="0" fontId="1" fillId="4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4.4" x14ac:dyDescent="0.3"/>
  <cols>
    <col min="1" max="1" width="4.33203125" style="2" customWidth="1"/>
    <col min="2" max="5" width="15.6640625" customWidth="1"/>
  </cols>
  <sheetData>
    <row r="1" spans="1:5" ht="15" customHeigh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 ht="15" customHeight="1" x14ac:dyDescent="0.3">
      <c r="A2" s="12" t="s">
        <v>5</v>
      </c>
      <c r="B2" s="7">
        <v>41425</v>
      </c>
      <c r="C2" s="8">
        <v>8.1999999999999993</v>
      </c>
      <c r="D2" s="8">
        <v>7.8</v>
      </c>
      <c r="E2" s="13">
        <v>5.2</v>
      </c>
    </row>
    <row r="3" spans="1:5" x14ac:dyDescent="0.3">
      <c r="A3" s="14" t="s">
        <v>6</v>
      </c>
      <c r="B3" s="5">
        <v>41426</v>
      </c>
      <c r="C3" s="6">
        <v>6.4</v>
      </c>
      <c r="D3" s="6">
        <v>5.7</v>
      </c>
      <c r="E3" s="15">
        <v>3.5</v>
      </c>
    </row>
    <row r="4" spans="1:5" ht="15.75" customHeight="1" x14ac:dyDescent="0.3">
      <c r="A4" s="18" t="s">
        <v>7</v>
      </c>
      <c r="B4" s="19">
        <v>41427</v>
      </c>
      <c r="C4" s="20">
        <v>5.7</v>
      </c>
      <c r="D4" s="20"/>
      <c r="E4" s="21">
        <v>5.3</v>
      </c>
    </row>
    <row r="5" spans="1:5" ht="16.5" customHeight="1" x14ac:dyDescent="0.3">
      <c r="A5" s="36" t="s">
        <v>8</v>
      </c>
      <c r="B5" s="37"/>
      <c r="C5" s="16">
        <f>AVERAGE(C2:C4)</f>
        <v>6.7666666666666666</v>
      </c>
      <c r="D5" s="16">
        <f>AVERAGE(D2:D4)</f>
        <v>6.75</v>
      </c>
      <c r="E5" s="17">
        <f>AVERAGE(E2:E4)</f>
        <v>4.666666666666667</v>
      </c>
    </row>
    <row r="6" spans="1:5" x14ac:dyDescent="0.3">
      <c r="B6" s="3"/>
      <c r="C6" s="4"/>
      <c r="D6" s="4"/>
      <c r="E6" s="4"/>
    </row>
    <row r="7" spans="1:5" x14ac:dyDescent="0.3">
      <c r="B7" s="3"/>
      <c r="C7" s="4"/>
      <c r="D7" s="4"/>
      <c r="E7" s="4"/>
    </row>
    <row r="8" spans="1:5" x14ac:dyDescent="0.3">
      <c r="B8" s="3"/>
      <c r="C8" s="4"/>
      <c r="D8" s="4"/>
      <c r="E8" s="4"/>
    </row>
    <row r="9" spans="1:5" x14ac:dyDescent="0.3">
      <c r="B9" s="3"/>
      <c r="C9" s="4"/>
      <c r="D9" s="4"/>
      <c r="E9" s="4"/>
    </row>
    <row r="10" spans="1:5" x14ac:dyDescent="0.3">
      <c r="B10" s="3"/>
      <c r="C10" s="4"/>
      <c r="D10" s="4"/>
      <c r="E10" s="4"/>
    </row>
    <row r="11" spans="1:5" x14ac:dyDescent="0.3">
      <c r="B11" s="3"/>
      <c r="C11" s="4"/>
      <c r="D11" s="4"/>
      <c r="E11" s="4"/>
    </row>
    <row r="12" spans="1:5" x14ac:dyDescent="0.3">
      <c r="B12" s="3"/>
      <c r="C12" s="4"/>
      <c r="D12" s="4"/>
      <c r="E12" s="4"/>
    </row>
    <row r="13" spans="1:5" x14ac:dyDescent="0.3">
      <c r="B13" s="3"/>
      <c r="C13" s="4"/>
      <c r="D13" s="4"/>
      <c r="E13" s="4"/>
    </row>
    <row r="14" spans="1:5" x14ac:dyDescent="0.3">
      <c r="B14" s="3"/>
      <c r="C14" s="4"/>
      <c r="D14" s="4"/>
      <c r="E14" s="4"/>
    </row>
    <row r="15" spans="1:5" x14ac:dyDescent="0.3">
      <c r="B15" s="3"/>
      <c r="C15" s="4"/>
      <c r="D15" s="4"/>
      <c r="E15" s="4"/>
    </row>
    <row r="16" spans="1:5" x14ac:dyDescent="0.3">
      <c r="B16" s="3"/>
      <c r="C16" s="4"/>
      <c r="D16" s="4"/>
      <c r="E16" s="4"/>
    </row>
    <row r="17" spans="2:5" x14ac:dyDescent="0.3">
      <c r="B17" s="3"/>
      <c r="C17" s="4"/>
      <c r="D17" s="4"/>
      <c r="E17" s="4"/>
    </row>
    <row r="18" spans="2:5" x14ac:dyDescent="0.3">
      <c r="B18" s="3"/>
      <c r="C18" s="4"/>
      <c r="D18" s="4"/>
      <c r="E18" s="4"/>
    </row>
    <row r="19" spans="2:5" x14ac:dyDescent="0.3">
      <c r="B19" s="3"/>
      <c r="C19" s="4"/>
      <c r="D19" s="4"/>
      <c r="E19" s="4"/>
    </row>
    <row r="20" spans="2:5" x14ac:dyDescent="0.3">
      <c r="B20" s="3"/>
      <c r="C20" s="4"/>
      <c r="D20" s="4"/>
      <c r="E20" s="4"/>
    </row>
    <row r="21" spans="2:5" x14ac:dyDescent="0.3">
      <c r="B21" s="3"/>
      <c r="C21" s="4"/>
      <c r="D21" s="4"/>
      <c r="E21" s="4"/>
    </row>
    <row r="22" spans="2:5" x14ac:dyDescent="0.3">
      <c r="B22" s="3"/>
      <c r="C22" s="4"/>
      <c r="D22" s="4"/>
      <c r="E22" s="4"/>
    </row>
  </sheetData>
  <mergeCells count="1">
    <mergeCell ref="A5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4.4" x14ac:dyDescent="0.3"/>
  <cols>
    <col min="1" max="1" width="4.33203125" style="2" customWidth="1"/>
    <col min="2" max="5" width="15.6640625" customWidth="1"/>
  </cols>
  <sheetData>
    <row r="1" spans="1:5" ht="15" customHeigh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 s="1" customFormat="1" ht="15" customHeight="1" x14ac:dyDescent="0.3">
      <c r="A2" s="12" t="s">
        <v>5</v>
      </c>
      <c r="B2" s="7">
        <v>41442</v>
      </c>
      <c r="C2" s="8"/>
      <c r="D2" s="8">
        <v>8.3000000000000007</v>
      </c>
      <c r="E2" s="13">
        <v>5.8</v>
      </c>
    </row>
    <row r="3" spans="1:5" ht="15" customHeight="1" x14ac:dyDescent="0.3">
      <c r="A3" s="14" t="s">
        <v>6</v>
      </c>
      <c r="B3" s="5">
        <v>41443</v>
      </c>
      <c r="C3" s="6">
        <v>7.1</v>
      </c>
      <c r="D3" s="6"/>
      <c r="E3" s="15">
        <v>5</v>
      </c>
    </row>
    <row r="4" spans="1:5" x14ac:dyDescent="0.3">
      <c r="A4" s="14" t="s">
        <v>7</v>
      </c>
      <c r="B4" s="5">
        <v>41444</v>
      </c>
      <c r="C4" s="6">
        <v>5.5</v>
      </c>
      <c r="D4" s="6">
        <v>5.6</v>
      </c>
      <c r="E4" s="15">
        <v>5</v>
      </c>
    </row>
    <row r="5" spans="1:5" x14ac:dyDescent="0.3">
      <c r="A5" s="14" t="s">
        <v>9</v>
      </c>
      <c r="B5" s="5">
        <v>41445</v>
      </c>
      <c r="C5" s="6">
        <v>6.4</v>
      </c>
      <c r="D5" s="6">
        <v>6.4</v>
      </c>
      <c r="E5" s="15">
        <v>4.9000000000000004</v>
      </c>
    </row>
    <row r="6" spans="1:5" x14ac:dyDescent="0.3">
      <c r="A6" s="14" t="s">
        <v>10</v>
      </c>
      <c r="B6" s="5">
        <v>41446</v>
      </c>
      <c r="C6" s="6">
        <v>4.9000000000000004</v>
      </c>
      <c r="D6" s="6"/>
      <c r="E6" s="15">
        <v>4.0999999999999996</v>
      </c>
    </row>
    <row r="7" spans="1:5" x14ac:dyDescent="0.3">
      <c r="A7" s="14" t="s">
        <v>11</v>
      </c>
      <c r="B7" s="5">
        <v>41447</v>
      </c>
      <c r="C7" s="6">
        <v>4.8</v>
      </c>
      <c r="D7" s="6">
        <v>4.8</v>
      </c>
      <c r="E7" s="15"/>
    </row>
    <row r="8" spans="1:5" ht="15.75" customHeight="1" x14ac:dyDescent="0.3">
      <c r="A8" s="18" t="s">
        <v>12</v>
      </c>
      <c r="B8" s="19">
        <v>41448</v>
      </c>
      <c r="C8" s="20">
        <v>5.7</v>
      </c>
      <c r="D8" s="20">
        <v>5.3</v>
      </c>
      <c r="E8" s="21">
        <v>6.4</v>
      </c>
    </row>
    <row r="9" spans="1:5" ht="16.5" customHeight="1" x14ac:dyDescent="0.3">
      <c r="A9" s="36" t="s">
        <v>8</v>
      </c>
      <c r="B9" s="37"/>
      <c r="C9" s="16">
        <f>AVERAGE(C2:C8)</f>
        <v>5.7333333333333334</v>
      </c>
      <c r="D9" s="16">
        <f>AVERAGE(D2:D8)</f>
        <v>6.08</v>
      </c>
      <c r="E9" s="17">
        <f>AVERAGE(E2:E8)</f>
        <v>5.2</v>
      </c>
    </row>
    <row r="10" spans="1:5" x14ac:dyDescent="0.3">
      <c r="B10" s="3"/>
      <c r="C10" s="4"/>
      <c r="D10" s="4"/>
      <c r="E10" s="4"/>
    </row>
    <row r="11" spans="1:5" x14ac:dyDescent="0.3">
      <c r="B11" s="3"/>
      <c r="C11" s="4"/>
      <c r="D11" s="4"/>
      <c r="E11" s="4"/>
    </row>
    <row r="12" spans="1:5" x14ac:dyDescent="0.3">
      <c r="B12" s="3"/>
      <c r="C12" s="4"/>
      <c r="D12" s="4"/>
      <c r="E12" s="4"/>
    </row>
    <row r="13" spans="1:5" x14ac:dyDescent="0.3">
      <c r="B13" s="3"/>
      <c r="C13" s="4"/>
      <c r="D13" s="4"/>
      <c r="E13" s="4"/>
    </row>
    <row r="14" spans="1:5" x14ac:dyDescent="0.3">
      <c r="B14" s="3"/>
      <c r="C14" s="4"/>
      <c r="D14" s="4"/>
      <c r="E14" s="4"/>
    </row>
    <row r="15" spans="1:5" x14ac:dyDescent="0.3">
      <c r="B15" s="3"/>
      <c r="C15" s="4"/>
      <c r="D15" s="4"/>
      <c r="E15" s="4"/>
    </row>
    <row r="16" spans="1:5" x14ac:dyDescent="0.3">
      <c r="B16" s="3"/>
      <c r="C16" s="4"/>
      <c r="D16" s="4"/>
      <c r="E16" s="4"/>
    </row>
    <row r="17" spans="2:5" x14ac:dyDescent="0.3">
      <c r="B17" s="3"/>
      <c r="C17" s="4"/>
      <c r="D17" s="4"/>
      <c r="E17" s="4"/>
    </row>
    <row r="18" spans="2:5" x14ac:dyDescent="0.3">
      <c r="B18" s="3"/>
      <c r="C18" s="4"/>
      <c r="D18" s="4"/>
      <c r="E18" s="4"/>
    </row>
    <row r="19" spans="2:5" x14ac:dyDescent="0.3">
      <c r="B19" s="3"/>
      <c r="C19" s="4"/>
      <c r="D19" s="4"/>
      <c r="E19" s="4"/>
    </row>
    <row r="20" spans="2:5" x14ac:dyDescent="0.3">
      <c r="B20" s="3"/>
      <c r="C20" s="4"/>
      <c r="D20" s="4"/>
      <c r="E20" s="4"/>
    </row>
    <row r="21" spans="2:5" x14ac:dyDescent="0.3">
      <c r="B21" s="3"/>
      <c r="C21" s="4"/>
      <c r="D21" s="4"/>
      <c r="E21" s="4"/>
    </row>
  </sheetData>
  <mergeCells count="1">
    <mergeCell ref="A9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4.4" x14ac:dyDescent="0.3"/>
  <cols>
    <col min="1" max="1" width="4.33203125" style="2" customWidth="1"/>
    <col min="2" max="5" width="15.6640625" customWidth="1"/>
  </cols>
  <sheetData>
    <row r="1" spans="1:5" ht="15" customHeigh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 ht="15" customHeight="1" x14ac:dyDescent="0.3">
      <c r="A2" s="12" t="s">
        <v>5</v>
      </c>
      <c r="B2" s="7">
        <v>41539</v>
      </c>
      <c r="C2" s="8"/>
      <c r="D2" s="8">
        <v>8.5</v>
      </c>
      <c r="E2" s="13">
        <v>7.5</v>
      </c>
    </row>
    <row r="3" spans="1:5" x14ac:dyDescent="0.3">
      <c r="A3" s="14" t="s">
        <v>6</v>
      </c>
      <c r="B3" s="5">
        <v>41540</v>
      </c>
      <c r="C3" s="6">
        <v>9.9</v>
      </c>
      <c r="D3" s="6">
        <v>7.7</v>
      </c>
      <c r="E3" s="15">
        <v>6.2</v>
      </c>
    </row>
    <row r="4" spans="1:5" x14ac:dyDescent="0.3">
      <c r="A4" s="14" t="s">
        <v>7</v>
      </c>
      <c r="B4" s="5">
        <v>41541</v>
      </c>
      <c r="C4" s="6">
        <v>5.9</v>
      </c>
      <c r="D4" s="6">
        <v>6.4</v>
      </c>
      <c r="E4" s="15">
        <v>5.3</v>
      </c>
    </row>
    <row r="5" spans="1:5" x14ac:dyDescent="0.3">
      <c r="A5" s="14" t="s">
        <v>9</v>
      </c>
      <c r="B5" s="5">
        <v>41542</v>
      </c>
      <c r="C5" s="6">
        <v>6.3</v>
      </c>
      <c r="D5" s="6">
        <v>4.9000000000000004</v>
      </c>
      <c r="E5" s="15">
        <v>5.7</v>
      </c>
    </row>
    <row r="6" spans="1:5" x14ac:dyDescent="0.3">
      <c r="A6" s="14" t="s">
        <v>10</v>
      </c>
      <c r="B6" s="5">
        <v>41543</v>
      </c>
      <c r="C6" s="6">
        <v>6.6</v>
      </c>
      <c r="D6" s="6">
        <v>4.7</v>
      </c>
      <c r="E6" s="15">
        <v>4.2</v>
      </c>
    </row>
    <row r="7" spans="1:5" x14ac:dyDescent="0.3">
      <c r="A7" s="14" t="s">
        <v>11</v>
      </c>
      <c r="B7" s="5">
        <v>41544</v>
      </c>
      <c r="C7" s="6">
        <v>4.8</v>
      </c>
      <c r="D7" s="6">
        <v>4.4000000000000004</v>
      </c>
      <c r="E7" s="15">
        <v>4.2</v>
      </c>
    </row>
    <row r="8" spans="1:5" x14ac:dyDescent="0.3">
      <c r="A8" s="14" t="s">
        <v>12</v>
      </c>
      <c r="B8" s="5">
        <v>41545</v>
      </c>
      <c r="C8" s="6">
        <v>5</v>
      </c>
      <c r="D8" s="6">
        <v>4.5</v>
      </c>
      <c r="E8" s="15">
        <v>4.5999999999999996</v>
      </c>
    </row>
    <row r="9" spans="1:5" x14ac:dyDescent="0.3">
      <c r="A9" s="14" t="s">
        <v>13</v>
      </c>
      <c r="B9" s="5">
        <v>41546</v>
      </c>
      <c r="C9" s="6">
        <v>5.7</v>
      </c>
      <c r="D9" s="6">
        <v>4.9000000000000004</v>
      </c>
      <c r="E9" s="15">
        <v>4.8</v>
      </c>
    </row>
    <row r="10" spans="1:5" x14ac:dyDescent="0.3">
      <c r="A10" s="14" t="s">
        <v>14</v>
      </c>
      <c r="B10" s="5">
        <v>41547</v>
      </c>
      <c r="C10" s="6">
        <v>5.5</v>
      </c>
      <c r="D10" s="6">
        <v>5</v>
      </c>
      <c r="E10" s="15">
        <v>4.5</v>
      </c>
    </row>
    <row r="11" spans="1:5" x14ac:dyDescent="0.3">
      <c r="A11" s="14" t="s">
        <v>15</v>
      </c>
      <c r="B11" s="5">
        <v>41548</v>
      </c>
      <c r="C11" s="6">
        <v>4.9000000000000004</v>
      </c>
      <c r="D11" s="6">
        <v>5.9</v>
      </c>
      <c r="E11" s="15">
        <v>4.9000000000000004</v>
      </c>
    </row>
    <row r="12" spans="1:5" x14ac:dyDescent="0.3">
      <c r="A12" s="14" t="s">
        <v>16</v>
      </c>
      <c r="B12" s="5">
        <v>41549</v>
      </c>
      <c r="C12" s="6">
        <v>5.4</v>
      </c>
      <c r="D12" s="6">
        <v>4.5999999999999996</v>
      </c>
      <c r="E12" s="15">
        <v>5.0999999999999996</v>
      </c>
    </row>
    <row r="13" spans="1:5" x14ac:dyDescent="0.3">
      <c r="A13" s="14" t="s">
        <v>17</v>
      </c>
      <c r="B13" s="5">
        <v>41550</v>
      </c>
      <c r="C13" s="6">
        <v>5.7</v>
      </c>
      <c r="D13" s="6">
        <v>5.3</v>
      </c>
      <c r="E13" s="15">
        <v>4.8</v>
      </c>
    </row>
    <row r="14" spans="1:5" x14ac:dyDescent="0.3">
      <c r="A14" s="14" t="s">
        <v>18</v>
      </c>
      <c r="B14" s="5">
        <v>41551</v>
      </c>
      <c r="C14" s="6">
        <v>5.4</v>
      </c>
      <c r="D14" s="6">
        <v>4.9000000000000004</v>
      </c>
      <c r="E14" s="15">
        <v>6.5</v>
      </c>
    </row>
    <row r="15" spans="1:5" ht="15.75" customHeight="1" x14ac:dyDescent="0.3">
      <c r="A15" s="18" t="s">
        <v>19</v>
      </c>
      <c r="B15" s="19">
        <v>41552</v>
      </c>
      <c r="C15" s="20">
        <v>5.6</v>
      </c>
      <c r="D15" s="20">
        <v>5.4</v>
      </c>
      <c r="E15" s="21">
        <v>5.0999999999999996</v>
      </c>
    </row>
    <row r="16" spans="1:5" ht="16.5" customHeight="1" x14ac:dyDescent="0.3">
      <c r="A16" s="36" t="s">
        <v>8</v>
      </c>
      <c r="B16" s="37"/>
      <c r="C16" s="16">
        <f>AVERAGE(C2:C15)</f>
        <v>5.9</v>
      </c>
      <c r="D16" s="16">
        <f>AVERAGE(D2:D15)</f>
        <v>5.507142857142858</v>
      </c>
      <c r="E16" s="17">
        <f>AVERAGE(E2:E15)</f>
        <v>5.242857142857142</v>
      </c>
    </row>
    <row r="17" spans="2:5" x14ac:dyDescent="0.3">
      <c r="B17" s="3"/>
      <c r="C17" s="4"/>
      <c r="D17" s="4"/>
      <c r="E17" s="4"/>
    </row>
    <row r="18" spans="2:5" x14ac:dyDescent="0.3">
      <c r="B18" s="3"/>
      <c r="C18" s="4"/>
      <c r="D18" s="4"/>
      <c r="E18" s="4"/>
    </row>
    <row r="19" spans="2:5" x14ac:dyDescent="0.3">
      <c r="B19" s="3"/>
      <c r="C19" s="4"/>
      <c r="D19" s="4"/>
      <c r="E19" s="4"/>
    </row>
    <row r="20" spans="2:5" x14ac:dyDescent="0.3">
      <c r="B20" s="3"/>
      <c r="C20" s="4"/>
      <c r="D20" s="4"/>
      <c r="E20" s="4"/>
    </row>
    <row r="21" spans="2:5" x14ac:dyDescent="0.3">
      <c r="B21" s="3"/>
      <c r="C21" s="4"/>
      <c r="D21" s="4"/>
      <c r="E21" s="4"/>
    </row>
    <row r="22" spans="2:5" x14ac:dyDescent="0.3">
      <c r="B22" s="3"/>
    </row>
  </sheetData>
  <mergeCells count="1">
    <mergeCell ref="A16:B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defaultRowHeight="14.4" x14ac:dyDescent="0.3"/>
  <cols>
    <col min="1" max="1" width="4.33203125" style="2" customWidth="1"/>
    <col min="2" max="5" width="15.6640625" customWidth="1"/>
  </cols>
  <sheetData>
    <row r="1" spans="1:5" ht="15" customHeigh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 ht="15" customHeight="1" x14ac:dyDescent="0.3">
      <c r="A2" s="12" t="s">
        <v>5</v>
      </c>
      <c r="B2" s="7">
        <v>41789</v>
      </c>
      <c r="C2" s="8">
        <v>10</v>
      </c>
      <c r="D2" s="8">
        <v>8</v>
      </c>
      <c r="E2" s="13">
        <v>7.5</v>
      </c>
    </row>
    <row r="3" spans="1:5" x14ac:dyDescent="0.3">
      <c r="A3" s="14" t="s">
        <v>6</v>
      </c>
      <c r="B3" s="5">
        <v>41790</v>
      </c>
      <c r="C3" s="6">
        <v>7.6</v>
      </c>
      <c r="D3" s="6">
        <v>7.2</v>
      </c>
      <c r="E3" s="15">
        <v>6.9</v>
      </c>
    </row>
    <row r="4" spans="1:5" x14ac:dyDescent="0.3">
      <c r="A4" s="14" t="s">
        <v>7</v>
      </c>
      <c r="B4" s="5">
        <v>41791</v>
      </c>
      <c r="C4" s="6">
        <v>6.7</v>
      </c>
      <c r="D4" s="6">
        <v>6.7</v>
      </c>
      <c r="E4" s="15">
        <v>6.5</v>
      </c>
    </row>
    <row r="5" spans="1:5" ht="12.9" customHeight="1" x14ac:dyDescent="0.3">
      <c r="A5" s="14" t="s">
        <v>9</v>
      </c>
      <c r="B5" s="5">
        <v>41792</v>
      </c>
      <c r="C5" s="6">
        <v>5.9</v>
      </c>
      <c r="D5" s="6">
        <v>5.3</v>
      </c>
      <c r="E5" s="15">
        <v>6</v>
      </c>
    </row>
    <row r="6" spans="1:5" x14ac:dyDescent="0.3">
      <c r="A6" s="14" t="s">
        <v>10</v>
      </c>
      <c r="B6" s="5">
        <v>41793</v>
      </c>
      <c r="C6" s="6">
        <v>6.3</v>
      </c>
      <c r="D6" s="6">
        <v>6.5</v>
      </c>
      <c r="E6" s="15">
        <v>5.3</v>
      </c>
    </row>
    <row r="7" spans="1:5" x14ac:dyDescent="0.3">
      <c r="A7" s="14" t="s">
        <v>11</v>
      </c>
      <c r="B7" s="5">
        <v>41794</v>
      </c>
      <c r="C7" s="6">
        <v>7</v>
      </c>
      <c r="D7" s="6">
        <v>6.5</v>
      </c>
      <c r="E7" s="15">
        <v>6</v>
      </c>
    </row>
    <row r="8" spans="1:5" x14ac:dyDescent="0.3">
      <c r="A8" s="14" t="s">
        <v>12</v>
      </c>
      <c r="B8" s="5">
        <v>41795</v>
      </c>
      <c r="C8" s="6">
        <v>6.8</v>
      </c>
      <c r="D8" s="6">
        <v>6.9</v>
      </c>
      <c r="E8" s="15">
        <v>5.6</v>
      </c>
    </row>
    <row r="9" spans="1:5" x14ac:dyDescent="0.3">
      <c r="A9" s="14" t="s">
        <v>13</v>
      </c>
      <c r="B9" s="5">
        <v>41796</v>
      </c>
      <c r="C9" s="6">
        <v>6.2</v>
      </c>
      <c r="D9" s="6">
        <v>7.4</v>
      </c>
      <c r="E9" s="15">
        <v>6.2</v>
      </c>
    </row>
    <row r="10" spans="1:5" x14ac:dyDescent="0.3">
      <c r="A10" s="14" t="s">
        <v>14</v>
      </c>
      <c r="B10" s="5">
        <v>41797</v>
      </c>
      <c r="C10" s="6">
        <v>6.8</v>
      </c>
      <c r="D10" s="6">
        <v>6.2</v>
      </c>
      <c r="E10" s="15">
        <v>5.9</v>
      </c>
    </row>
    <row r="11" spans="1:5" x14ac:dyDescent="0.3">
      <c r="A11" s="14" t="s">
        <v>15</v>
      </c>
      <c r="B11" s="5">
        <v>41798</v>
      </c>
      <c r="C11" s="6">
        <v>6.3</v>
      </c>
      <c r="D11" s="6">
        <v>6.4</v>
      </c>
      <c r="E11" s="15">
        <v>5.8</v>
      </c>
    </row>
    <row r="12" spans="1:5" x14ac:dyDescent="0.3">
      <c r="A12" s="14" t="s">
        <v>16</v>
      </c>
      <c r="B12" s="5">
        <v>41799</v>
      </c>
      <c r="C12" s="6">
        <v>7.2</v>
      </c>
      <c r="D12" s="6">
        <v>6.2</v>
      </c>
      <c r="E12" s="15">
        <v>5.3</v>
      </c>
    </row>
    <row r="13" spans="1:5" x14ac:dyDescent="0.3">
      <c r="A13" s="14" t="s">
        <v>17</v>
      </c>
      <c r="B13" s="5">
        <v>41800</v>
      </c>
      <c r="C13" s="6">
        <v>6.3</v>
      </c>
      <c r="D13" s="6">
        <v>6.1</v>
      </c>
      <c r="E13" s="15">
        <v>5.5</v>
      </c>
    </row>
    <row r="14" spans="1:5" x14ac:dyDescent="0.3">
      <c r="A14" s="14" t="s">
        <v>18</v>
      </c>
      <c r="B14" s="5">
        <v>41801</v>
      </c>
      <c r="C14" s="6">
        <v>5.5</v>
      </c>
      <c r="D14" s="6">
        <v>5.4</v>
      </c>
      <c r="E14" s="15">
        <v>5.4</v>
      </c>
    </row>
    <row r="15" spans="1:5" x14ac:dyDescent="0.3">
      <c r="A15" s="14" t="s">
        <v>19</v>
      </c>
      <c r="B15" s="5">
        <v>41802</v>
      </c>
      <c r="C15" s="6">
        <v>6.2</v>
      </c>
      <c r="D15" s="6">
        <v>5.7</v>
      </c>
      <c r="E15" s="15">
        <v>5.4</v>
      </c>
    </row>
    <row r="16" spans="1:5" x14ac:dyDescent="0.3">
      <c r="A16" s="14" t="s">
        <v>20</v>
      </c>
      <c r="B16" s="5">
        <v>41803</v>
      </c>
      <c r="C16" s="6">
        <v>6.2</v>
      </c>
      <c r="D16" s="6">
        <v>6</v>
      </c>
      <c r="E16" s="15">
        <v>5.4</v>
      </c>
    </row>
    <row r="17" spans="1:5" x14ac:dyDescent="0.3">
      <c r="A17" s="14" t="s">
        <v>21</v>
      </c>
      <c r="B17" s="5">
        <v>41804</v>
      </c>
      <c r="C17" s="6">
        <v>6</v>
      </c>
      <c r="D17" s="6">
        <v>5.4</v>
      </c>
      <c r="E17" s="15">
        <v>4.9000000000000004</v>
      </c>
    </row>
    <row r="18" spans="1:5" x14ac:dyDescent="0.3">
      <c r="A18" s="14" t="s">
        <v>22</v>
      </c>
      <c r="B18" s="5">
        <v>41805</v>
      </c>
      <c r="C18" s="6">
        <v>5.4</v>
      </c>
      <c r="D18" s="6">
        <v>5.4</v>
      </c>
      <c r="E18" s="15">
        <v>5.2</v>
      </c>
    </row>
    <row r="19" spans="1:5" x14ac:dyDescent="0.3">
      <c r="A19" s="14" t="s">
        <v>23</v>
      </c>
      <c r="B19" s="5">
        <v>41806</v>
      </c>
      <c r="C19" s="6">
        <v>5.5</v>
      </c>
      <c r="D19" s="6">
        <v>5.5</v>
      </c>
      <c r="E19" s="15">
        <v>4.9000000000000004</v>
      </c>
    </row>
    <row r="20" spans="1:5" x14ac:dyDescent="0.3">
      <c r="A20" s="14" t="s">
        <v>24</v>
      </c>
      <c r="B20" s="5">
        <v>41807</v>
      </c>
      <c r="C20" s="6">
        <v>5.5</v>
      </c>
      <c r="D20" s="6">
        <v>5.8</v>
      </c>
      <c r="E20" s="15">
        <v>4.4000000000000004</v>
      </c>
    </row>
    <row r="21" spans="1:5" x14ac:dyDescent="0.3">
      <c r="A21" s="14" t="s">
        <v>25</v>
      </c>
      <c r="B21" s="5">
        <v>41808</v>
      </c>
      <c r="C21" s="6">
        <v>5.5</v>
      </c>
      <c r="D21" s="6">
        <v>5.5</v>
      </c>
      <c r="E21" s="15">
        <v>4.8</v>
      </c>
    </row>
    <row r="22" spans="1:5" ht="15.75" customHeight="1" x14ac:dyDescent="0.3">
      <c r="A22" s="18" t="s">
        <v>26</v>
      </c>
      <c r="B22" s="19">
        <v>41809</v>
      </c>
      <c r="C22" s="20">
        <v>6.1</v>
      </c>
      <c r="D22" s="20">
        <v>5.8</v>
      </c>
      <c r="E22" s="21">
        <v>4.9000000000000004</v>
      </c>
    </row>
    <row r="23" spans="1:5" ht="16.5" customHeight="1" x14ac:dyDescent="0.3">
      <c r="A23" s="36" t="s">
        <v>8</v>
      </c>
      <c r="B23" s="37"/>
      <c r="C23" s="16">
        <f>AVERAGE(C2:C22)</f>
        <v>6.4285714285714288</v>
      </c>
      <c r="D23" s="16">
        <f>AVERAGE(D2:D22)</f>
        <v>6.1857142857142877</v>
      </c>
      <c r="E23" s="17">
        <f>AVERAGE(E2:E22)</f>
        <v>5.6095238095238118</v>
      </c>
    </row>
  </sheetData>
  <mergeCells count="1">
    <mergeCell ref="A23:B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A2"/>
    </sheetView>
  </sheetViews>
  <sheetFormatPr defaultRowHeight="14.4" x14ac:dyDescent="0.3"/>
  <cols>
    <col min="1" max="1" width="23.6640625" customWidth="1"/>
    <col min="2" max="2" width="9" customWidth="1"/>
    <col min="3" max="4" width="10.109375" customWidth="1"/>
    <col min="6" max="6" width="9.109375" style="1" customWidth="1"/>
    <col min="9" max="9" width="9.109375" style="1" customWidth="1"/>
  </cols>
  <sheetData>
    <row r="1" spans="1:11" s="1" customFormat="1" x14ac:dyDescent="0.3">
      <c r="A1" s="38" t="s">
        <v>27</v>
      </c>
      <c r="B1" s="40" t="s">
        <v>28</v>
      </c>
      <c r="C1" s="43" t="s">
        <v>29</v>
      </c>
      <c r="D1" s="43"/>
      <c r="E1" s="43"/>
      <c r="F1" s="43"/>
      <c r="G1" s="42" t="s">
        <v>30</v>
      </c>
      <c r="H1" s="42" t="s">
        <v>31</v>
      </c>
      <c r="I1" s="42" t="s">
        <v>32</v>
      </c>
      <c r="J1" s="46" t="s">
        <v>33</v>
      </c>
    </row>
    <row r="2" spans="1:11" ht="30.75" customHeight="1" x14ac:dyDescent="0.3">
      <c r="A2" s="39"/>
      <c r="B2" s="41"/>
      <c r="C2" s="27" t="s">
        <v>34</v>
      </c>
      <c r="D2" s="27" t="s">
        <v>35</v>
      </c>
      <c r="E2" s="27" t="s">
        <v>36</v>
      </c>
      <c r="F2" s="27" t="s">
        <v>37</v>
      </c>
      <c r="G2" s="41"/>
      <c r="H2" s="41"/>
      <c r="I2" s="41"/>
      <c r="J2" s="47"/>
    </row>
    <row r="3" spans="1:11" ht="17.25" customHeight="1" x14ac:dyDescent="0.3">
      <c r="A3" s="28" t="s">
        <v>38</v>
      </c>
      <c r="B3" s="25" t="s">
        <v>39</v>
      </c>
      <c r="C3" s="26">
        <v>74</v>
      </c>
      <c r="D3" s="26">
        <v>71.8</v>
      </c>
      <c r="E3" s="26">
        <v>69.099999999999994</v>
      </c>
      <c r="F3" s="26">
        <v>67</v>
      </c>
      <c r="G3" s="8">
        <f>D3-C3</f>
        <v>-2.2000000000000028</v>
      </c>
      <c r="H3" s="8">
        <f>E3-D3</f>
        <v>-2.7000000000000028</v>
      </c>
      <c r="I3" s="8">
        <f>F3-E3</f>
        <v>-2.0999999999999943</v>
      </c>
      <c r="J3" s="13">
        <f>SUM(G3:I3)</f>
        <v>-7</v>
      </c>
      <c r="K3" s="4"/>
    </row>
    <row r="4" spans="1:11" ht="17.25" customHeight="1" x14ac:dyDescent="0.3">
      <c r="A4" s="29" t="s">
        <v>40</v>
      </c>
      <c r="B4" s="22" t="s">
        <v>41</v>
      </c>
      <c r="C4" s="22">
        <v>180</v>
      </c>
      <c r="D4" s="22">
        <v>180</v>
      </c>
      <c r="E4" s="22">
        <v>180</v>
      </c>
      <c r="F4" s="22">
        <v>180</v>
      </c>
      <c r="G4" s="8"/>
      <c r="H4" s="8"/>
      <c r="I4" s="8"/>
      <c r="J4" s="15"/>
    </row>
    <row r="5" spans="1:11" ht="17.25" customHeight="1" x14ac:dyDescent="0.3">
      <c r="A5" s="29" t="s">
        <v>42</v>
      </c>
      <c r="B5" s="44"/>
      <c r="C5" s="44"/>
      <c r="D5" s="44"/>
      <c r="E5" s="44"/>
      <c r="F5" s="44"/>
      <c r="G5" s="44"/>
      <c r="H5" s="44"/>
      <c r="I5" s="44"/>
      <c r="J5" s="45"/>
    </row>
    <row r="6" spans="1:11" ht="17.25" customHeight="1" x14ac:dyDescent="0.3">
      <c r="A6" s="30" t="s">
        <v>43</v>
      </c>
      <c r="B6" s="22" t="s">
        <v>44</v>
      </c>
      <c r="C6" s="22">
        <v>94</v>
      </c>
      <c r="D6" s="22">
        <v>127</v>
      </c>
      <c r="E6" s="22">
        <v>102</v>
      </c>
      <c r="F6" s="22">
        <v>98</v>
      </c>
      <c r="G6" s="6"/>
      <c r="H6" s="6"/>
      <c r="I6" s="6"/>
      <c r="J6" s="15"/>
    </row>
    <row r="7" spans="1:11" ht="17.25" customHeight="1" x14ac:dyDescent="0.3">
      <c r="A7" s="30" t="s">
        <v>45</v>
      </c>
      <c r="B7" s="22" t="s">
        <v>44</v>
      </c>
      <c r="C7" s="22">
        <v>66</v>
      </c>
      <c r="D7" s="22">
        <v>64</v>
      </c>
      <c r="E7" s="22">
        <v>70</v>
      </c>
      <c r="F7" s="22">
        <v>62</v>
      </c>
      <c r="G7" s="6"/>
      <c r="H7" s="6"/>
      <c r="I7" s="6"/>
      <c r="J7" s="15"/>
    </row>
    <row r="8" spans="1:11" ht="17.25" customHeight="1" x14ac:dyDescent="0.3">
      <c r="A8" s="29" t="s">
        <v>46</v>
      </c>
      <c r="B8" s="44"/>
      <c r="C8" s="44"/>
      <c r="D8" s="44"/>
      <c r="E8" s="44"/>
      <c r="F8" s="44"/>
      <c r="G8" s="44"/>
      <c r="H8" s="44"/>
      <c r="I8" s="44"/>
      <c r="J8" s="45"/>
    </row>
    <row r="9" spans="1:11" ht="17.25" customHeight="1" x14ac:dyDescent="0.3">
      <c r="A9" s="30" t="s">
        <v>47</v>
      </c>
      <c r="B9" s="22" t="s">
        <v>48</v>
      </c>
      <c r="C9" s="23">
        <v>10.5</v>
      </c>
      <c r="D9" s="23">
        <v>9.8000000000000007</v>
      </c>
      <c r="E9" s="23">
        <v>8.9</v>
      </c>
      <c r="F9" s="23">
        <v>6.8</v>
      </c>
      <c r="G9" s="6">
        <f t="shared" ref="G9:I12" si="0">D9-C9</f>
        <v>-0.69999999999999929</v>
      </c>
      <c r="H9" s="6">
        <f t="shared" si="0"/>
        <v>-0.90000000000000036</v>
      </c>
      <c r="I9" s="6">
        <f t="shared" si="0"/>
        <v>-2.1000000000000005</v>
      </c>
      <c r="J9" s="15">
        <f>SUM(G9:I9)</f>
        <v>-3.7</v>
      </c>
    </row>
    <row r="10" spans="1:11" ht="17.25" customHeight="1" x14ac:dyDescent="0.3">
      <c r="A10" s="30" t="s">
        <v>49</v>
      </c>
      <c r="B10" s="22" t="s">
        <v>39</v>
      </c>
      <c r="C10" s="23">
        <v>7.7</v>
      </c>
      <c r="D10" s="23">
        <v>7</v>
      </c>
      <c r="E10" s="23">
        <v>6.1</v>
      </c>
      <c r="F10" s="23">
        <v>4.5</v>
      </c>
      <c r="G10" s="6">
        <f t="shared" si="0"/>
        <v>-0.70000000000000018</v>
      </c>
      <c r="H10" s="6">
        <f t="shared" si="0"/>
        <v>-0.90000000000000036</v>
      </c>
      <c r="I10" s="6">
        <f t="shared" si="0"/>
        <v>-1.5999999999999996</v>
      </c>
      <c r="J10" s="15">
        <f>SUM(G10:I10)</f>
        <v>-3.2</v>
      </c>
    </row>
    <row r="11" spans="1:11" ht="17.25" customHeight="1" x14ac:dyDescent="0.3">
      <c r="A11" s="30" t="s">
        <v>50</v>
      </c>
      <c r="B11" s="22" t="s">
        <v>39</v>
      </c>
      <c r="C11" s="23">
        <v>66.3</v>
      </c>
      <c r="D11" s="23">
        <v>64.8</v>
      </c>
      <c r="E11" s="23">
        <v>63</v>
      </c>
      <c r="F11" s="23">
        <v>62.5</v>
      </c>
      <c r="G11" s="6">
        <f t="shared" si="0"/>
        <v>-1.5</v>
      </c>
      <c r="H11" s="6">
        <f t="shared" si="0"/>
        <v>-1.7999999999999972</v>
      </c>
      <c r="I11" s="6">
        <f t="shared" si="0"/>
        <v>-0.5</v>
      </c>
      <c r="J11" s="15">
        <f>SUM(G11:I11)</f>
        <v>-3.7999999999999972</v>
      </c>
    </row>
    <row r="12" spans="1:11" ht="17.25" customHeight="1" x14ac:dyDescent="0.3">
      <c r="A12" s="30" t="s">
        <v>51</v>
      </c>
      <c r="B12" s="22" t="s">
        <v>39</v>
      </c>
      <c r="C12" s="23">
        <v>48.5</v>
      </c>
      <c r="D12" s="23">
        <v>47.4</v>
      </c>
      <c r="E12" s="23">
        <v>46.1</v>
      </c>
      <c r="F12" s="23">
        <v>45.7</v>
      </c>
      <c r="G12" s="6">
        <f t="shared" si="0"/>
        <v>-1.1000000000000014</v>
      </c>
      <c r="H12" s="6">
        <f t="shared" si="0"/>
        <v>-1.2999999999999972</v>
      </c>
      <c r="I12" s="6">
        <f t="shared" si="0"/>
        <v>-0.39999999999999858</v>
      </c>
      <c r="J12" s="15">
        <f>SUM(G12:I12)</f>
        <v>-2.7999999999999972</v>
      </c>
    </row>
    <row r="13" spans="1:11" ht="17.25" customHeight="1" x14ac:dyDescent="0.3">
      <c r="A13" s="30" t="s">
        <v>52</v>
      </c>
      <c r="B13" s="44"/>
      <c r="C13" s="44"/>
      <c r="D13" s="44"/>
      <c r="E13" s="44"/>
      <c r="F13" s="44"/>
      <c r="G13" s="44"/>
      <c r="H13" s="44"/>
      <c r="I13" s="44"/>
      <c r="J13" s="45"/>
    </row>
    <row r="14" spans="1:11" ht="17.25" customHeight="1" x14ac:dyDescent="0.3">
      <c r="A14" s="30" t="s">
        <v>53</v>
      </c>
      <c r="B14" s="22" t="s">
        <v>54</v>
      </c>
      <c r="C14" s="24">
        <v>84</v>
      </c>
      <c r="D14" s="24">
        <v>79</v>
      </c>
      <c r="E14" s="24">
        <v>122</v>
      </c>
      <c r="F14" s="24">
        <v>124</v>
      </c>
      <c r="G14" s="6"/>
      <c r="H14" s="6"/>
      <c r="I14" s="6"/>
      <c r="J14" s="15"/>
    </row>
    <row r="15" spans="1:11" ht="17.25" customHeight="1" x14ac:dyDescent="0.3">
      <c r="A15" s="30" t="s">
        <v>55</v>
      </c>
      <c r="B15" s="22" t="s">
        <v>54</v>
      </c>
      <c r="C15" s="24">
        <v>142</v>
      </c>
      <c r="D15" s="24">
        <v>117</v>
      </c>
      <c r="E15" s="24">
        <v>125</v>
      </c>
      <c r="F15" s="24">
        <v>139</v>
      </c>
      <c r="G15" s="6"/>
      <c r="H15" s="6"/>
      <c r="I15" s="6"/>
      <c r="J15" s="15"/>
    </row>
    <row r="16" spans="1:11" ht="17.25" customHeight="1" x14ac:dyDescent="0.3">
      <c r="A16" s="30" t="s">
        <v>56</v>
      </c>
      <c r="B16" s="22" t="s">
        <v>54</v>
      </c>
      <c r="C16" s="24">
        <v>45</v>
      </c>
      <c r="D16" s="24">
        <v>50</v>
      </c>
      <c r="E16" s="24">
        <v>109</v>
      </c>
      <c r="F16" s="24">
        <v>55</v>
      </c>
      <c r="G16" s="6"/>
      <c r="H16" s="6"/>
      <c r="I16" s="6"/>
      <c r="J16" s="15"/>
    </row>
    <row r="17" spans="1:10" ht="18" customHeight="1" x14ac:dyDescent="0.3">
      <c r="A17" s="31" t="s">
        <v>57</v>
      </c>
      <c r="B17" s="32" t="s">
        <v>58</v>
      </c>
      <c r="C17" s="33">
        <v>22.4</v>
      </c>
      <c r="D17" s="33">
        <v>21.9</v>
      </c>
      <c r="E17" s="33">
        <v>21.3</v>
      </c>
      <c r="F17" s="33">
        <v>20.2</v>
      </c>
      <c r="G17" s="34">
        <f>D17-C17</f>
        <v>-0.5</v>
      </c>
      <c r="H17" s="34">
        <f>E17-D17</f>
        <v>-0.59999999999999787</v>
      </c>
      <c r="I17" s="34">
        <f>F17-E17</f>
        <v>-1.1000000000000014</v>
      </c>
      <c r="J17" s="35">
        <f>SUM(G17:I17)</f>
        <v>-2.1999999999999993</v>
      </c>
    </row>
  </sheetData>
  <mergeCells count="10">
    <mergeCell ref="A1:A2"/>
    <mergeCell ref="B1:B2"/>
    <mergeCell ref="G1:G2"/>
    <mergeCell ref="C1:F1"/>
    <mergeCell ref="B13:J13"/>
    <mergeCell ref="H1:H2"/>
    <mergeCell ref="I1:I2"/>
    <mergeCell ref="J1:J2"/>
    <mergeCell ref="B5:J5"/>
    <mergeCell ref="B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3d</vt:lpstr>
      <vt:lpstr>7d</vt:lpstr>
      <vt:lpstr>14d</vt:lpstr>
      <vt:lpstr>21d</vt:lpstr>
      <vt:lpstr>21d-Měření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Android phone</dc:creator>
  <cp:lastModifiedBy>Vlastimil Matula</cp:lastModifiedBy>
  <dcterms:modified xsi:type="dcterms:W3CDTF">2014-06-27T06:49:58Z</dcterms:modified>
</cp:coreProperties>
</file>